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-my.sharepoint.com/personal/ml_komit_nu/Documents/"/>
    </mc:Choice>
  </mc:AlternateContent>
  <xr:revisionPtr revIDLastSave="14" documentId="8_{15AFF173-1E76-4F2F-9C95-859585FD911F}" xr6:coauthVersionLast="47" xr6:coauthVersionMax="47" xr10:uidLastSave="{E2F10D8D-9DBF-465F-815B-AE812F61D1BF}"/>
  <bookViews>
    <workbookView xWindow="-120" yWindow="-120" windowWidth="51840" windowHeight="21120" xr2:uid="{AC1CF11E-33F4-460B-A1A5-774D535CB637}"/>
  </bookViews>
  <sheets>
    <sheet name="Hjælpeark Trepartstillæ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17" i="1"/>
  <c r="E17" i="1" s="1"/>
  <c r="D18" i="1"/>
  <c r="D19" i="1"/>
  <c r="D20" i="1"/>
  <c r="E20" i="1" s="1"/>
  <c r="D21" i="1"/>
  <c r="E21" i="1" s="1"/>
  <c r="D16" i="1"/>
  <c r="E16" i="1" s="1"/>
  <c r="E23" i="1"/>
  <c r="E22" i="1"/>
  <c r="E19" i="1"/>
  <c r="E18" i="1"/>
  <c r="D9" i="1"/>
  <c r="E9" i="1" s="1"/>
  <c r="D10" i="1"/>
  <c r="E10" i="1" s="1"/>
  <c r="D8" i="1"/>
  <c r="E8" i="1" s="1"/>
  <c r="D4" i="1"/>
  <c r="E4" i="1" s="1"/>
  <c r="D5" i="1"/>
  <c r="E5" i="1" s="1"/>
  <c r="D6" i="1"/>
  <c r="E6" i="1" s="1"/>
  <c r="D7" i="1"/>
  <c r="E7" i="1" s="1"/>
  <c r="D3" i="1"/>
  <c r="E3" i="1" s="1"/>
  <c r="E12" i="1" l="1"/>
  <c r="E25" i="1"/>
</calcChain>
</file>

<file path=xl/sharedStrings.xml><?xml version="1.0" encoding="utf-8"?>
<sst xmlns="http://schemas.openxmlformats.org/spreadsheetml/2006/main" count="26" uniqueCount="14">
  <si>
    <t>August</t>
  </si>
  <si>
    <t>Juli</t>
  </si>
  <si>
    <t>Juni</t>
  </si>
  <si>
    <t>Maj</t>
  </si>
  <si>
    <t>April</t>
  </si>
  <si>
    <t>Marts</t>
  </si>
  <si>
    <t>Februar</t>
  </si>
  <si>
    <t>Januar</t>
  </si>
  <si>
    <t>Grundbeløb</t>
  </si>
  <si>
    <t>Til udbetaling</t>
  </si>
  <si>
    <t>Trepartstillæg leder</t>
  </si>
  <si>
    <t>I alt til udbetaling</t>
  </si>
  <si>
    <t>Trepartstillæg Pædagog</t>
  </si>
  <si>
    <t>Indtast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</si>
</sst>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6919-FCFF-4ABA-A636-6C2C0C273A77}">
  <dimension ref="B2:E25"/>
  <sheetViews>
    <sheetView tabSelected="1" workbookViewId="0">
      <selection activeCell="B23" sqref="B23"/>
    </sheetView>
  </sheetViews>
  <sheetFormatPr defaultRowHeight="15" x14ac:dyDescent="0.25"/>
  <cols>
    <col min="2" max="2" width="11.140625" style="1" bestFit="1" customWidth="1"/>
    <col min="3" max="3" width="22.5703125" bestFit="1" customWidth="1"/>
    <col min="4" max="4" width="11.42578125" bestFit="1" customWidth="1"/>
    <col min="5" max="5" width="13.140625" bestFit="1" customWidth="1"/>
  </cols>
  <sheetData>
    <row r="2" spans="2:5" x14ac:dyDescent="0.25">
      <c r="B2" s="3" t="s">
        <v>13</v>
      </c>
      <c r="C2" s="4" t="s">
        <v>10</v>
      </c>
      <c r="D2" s="5" t="s">
        <v>8</v>
      </c>
      <c r="E2" s="5" t="s">
        <v>9</v>
      </c>
    </row>
    <row r="3" spans="2:5" x14ac:dyDescent="0.25">
      <c r="B3" s="2">
        <v>1</v>
      </c>
      <c r="C3" s="5" t="s">
        <v>0</v>
      </c>
      <c r="D3" s="6">
        <f>4398/12*1.228067</f>
        <v>450.08655550000003</v>
      </c>
      <c r="E3" s="6">
        <f>B3*D3</f>
        <v>450.08655550000003</v>
      </c>
    </row>
    <row r="4" spans="2:5" x14ac:dyDescent="0.25">
      <c r="B4" s="2">
        <v>1</v>
      </c>
      <c r="C4" s="5" t="s">
        <v>1</v>
      </c>
      <c r="D4" s="6">
        <f t="shared" ref="D4:D7" si="0">4398/12*1.228067</f>
        <v>450.08655550000003</v>
      </c>
      <c r="E4" s="6">
        <f t="shared" ref="E4:E10" si="1">B4*D4</f>
        <v>450.08655550000003</v>
      </c>
    </row>
    <row r="5" spans="2:5" x14ac:dyDescent="0.25">
      <c r="B5" s="2">
        <v>1</v>
      </c>
      <c r="C5" s="5" t="s">
        <v>2</v>
      </c>
      <c r="D5" s="6">
        <f t="shared" si="0"/>
        <v>450.08655550000003</v>
      </c>
      <c r="E5" s="6">
        <f t="shared" si="1"/>
        <v>450.08655550000003</v>
      </c>
    </row>
    <row r="6" spans="2:5" x14ac:dyDescent="0.25">
      <c r="B6" s="2">
        <v>1</v>
      </c>
      <c r="C6" s="5" t="s">
        <v>3</v>
      </c>
      <c r="D6" s="6">
        <f t="shared" si="0"/>
        <v>450.08655550000003</v>
      </c>
      <c r="E6" s="6">
        <f t="shared" si="1"/>
        <v>450.08655550000003</v>
      </c>
    </row>
    <row r="7" spans="2:5" x14ac:dyDescent="0.25">
      <c r="B7" s="2">
        <v>1</v>
      </c>
      <c r="C7" s="5" t="s">
        <v>4</v>
      </c>
      <c r="D7" s="6">
        <f t="shared" si="0"/>
        <v>450.08655550000003</v>
      </c>
      <c r="E7" s="6">
        <f t="shared" si="1"/>
        <v>450.08655550000003</v>
      </c>
    </row>
    <row r="8" spans="2:5" x14ac:dyDescent="0.25">
      <c r="B8" s="2">
        <v>1</v>
      </c>
      <c r="C8" s="5" t="s">
        <v>5</v>
      </c>
      <c r="D8" s="6">
        <f>4398/12*1.159197</f>
        <v>424.84570050000002</v>
      </c>
      <c r="E8" s="6">
        <f t="shared" si="1"/>
        <v>424.84570050000002</v>
      </c>
    </row>
    <row r="9" spans="2:5" x14ac:dyDescent="0.25">
      <c r="B9" s="2">
        <v>1</v>
      </c>
      <c r="C9" s="5" t="s">
        <v>6</v>
      </c>
      <c r="D9" s="6">
        <f t="shared" ref="D9:D10" si="2">4398/12*1.159197</f>
        <v>424.84570050000002</v>
      </c>
      <c r="E9" s="6">
        <f t="shared" si="1"/>
        <v>424.84570050000002</v>
      </c>
    </row>
    <row r="10" spans="2:5" x14ac:dyDescent="0.25">
      <c r="B10" s="2">
        <v>1</v>
      </c>
      <c r="C10" s="5" t="s">
        <v>7</v>
      </c>
      <c r="D10" s="6">
        <f t="shared" si="2"/>
        <v>424.84570050000002</v>
      </c>
      <c r="E10" s="6">
        <f t="shared" si="1"/>
        <v>424.84570050000002</v>
      </c>
    </row>
    <row r="12" spans="2:5" x14ac:dyDescent="0.25">
      <c r="B12" s="8" t="s">
        <v>11</v>
      </c>
      <c r="E12" s="7">
        <f>SUM(E3:E11)</f>
        <v>3524.9698790000002</v>
      </c>
    </row>
    <row r="15" spans="2:5" x14ac:dyDescent="0.25">
      <c r="B15" s="3" t="s">
        <v>13</v>
      </c>
      <c r="C15" s="4" t="s">
        <v>12</v>
      </c>
      <c r="D15" s="5" t="s">
        <v>8</v>
      </c>
      <c r="E15" s="5" t="s">
        <v>9</v>
      </c>
    </row>
    <row r="16" spans="2:5" x14ac:dyDescent="0.25">
      <c r="B16" s="2">
        <v>1</v>
      </c>
      <c r="C16" s="5" t="s">
        <v>0</v>
      </c>
      <c r="D16" s="6">
        <f>5345/12*1.228067</f>
        <v>547.00150958333336</v>
      </c>
      <c r="E16" s="6">
        <f>B16*D16</f>
        <v>547.00150958333336</v>
      </c>
    </row>
    <row r="17" spans="2:5" x14ac:dyDescent="0.25">
      <c r="B17" s="2">
        <v>1</v>
      </c>
      <c r="C17" s="5" t="s">
        <v>1</v>
      </c>
      <c r="D17" s="6">
        <f t="shared" ref="D17:D20" si="3">5345/12*1.228067</f>
        <v>547.00150958333336</v>
      </c>
      <c r="E17" s="6">
        <f t="shared" ref="E17:E23" si="4">B17*D17</f>
        <v>547.00150958333336</v>
      </c>
    </row>
    <row r="18" spans="2:5" x14ac:dyDescent="0.25">
      <c r="B18" s="2">
        <v>1</v>
      </c>
      <c r="C18" s="5" t="s">
        <v>2</v>
      </c>
      <c r="D18" s="6">
        <f t="shared" si="3"/>
        <v>547.00150958333336</v>
      </c>
      <c r="E18" s="6">
        <f t="shared" si="4"/>
        <v>547.00150958333336</v>
      </c>
    </row>
    <row r="19" spans="2:5" x14ac:dyDescent="0.25">
      <c r="B19" s="2">
        <v>1</v>
      </c>
      <c r="C19" s="5" t="s">
        <v>3</v>
      </c>
      <c r="D19" s="6">
        <f t="shared" si="3"/>
        <v>547.00150958333336</v>
      </c>
      <c r="E19" s="6">
        <f t="shared" si="4"/>
        <v>547.00150958333336</v>
      </c>
    </row>
    <row r="20" spans="2:5" x14ac:dyDescent="0.25">
      <c r="B20" s="2">
        <v>1</v>
      </c>
      <c r="C20" s="5" t="s">
        <v>4</v>
      </c>
      <c r="D20" s="6">
        <f t="shared" si="3"/>
        <v>547.00150958333336</v>
      </c>
      <c r="E20" s="6">
        <f t="shared" si="4"/>
        <v>547.00150958333336</v>
      </c>
    </row>
    <row r="21" spans="2:5" x14ac:dyDescent="0.25">
      <c r="B21" s="2">
        <v>1</v>
      </c>
      <c r="C21" s="5" t="s">
        <v>5</v>
      </c>
      <c r="D21" s="6">
        <f>5345/12*1.159197</f>
        <v>516.32566374999999</v>
      </c>
      <c r="E21" s="6">
        <f t="shared" si="4"/>
        <v>516.32566374999999</v>
      </c>
    </row>
    <row r="22" spans="2:5" x14ac:dyDescent="0.25">
      <c r="B22" s="2">
        <v>1</v>
      </c>
      <c r="C22" s="5" t="s">
        <v>6</v>
      </c>
      <c r="D22" s="6">
        <f t="shared" ref="D22:D23" si="5">5345/12*1.159197</f>
        <v>516.32566374999999</v>
      </c>
      <c r="E22" s="6">
        <f t="shared" si="4"/>
        <v>516.32566374999999</v>
      </c>
    </row>
    <row r="23" spans="2:5" x14ac:dyDescent="0.25">
      <c r="B23" s="2">
        <v>1</v>
      </c>
      <c r="C23" s="5" t="s">
        <v>7</v>
      </c>
      <c r="D23" s="6">
        <f t="shared" si="5"/>
        <v>516.32566374999999</v>
      </c>
      <c r="E23" s="6">
        <f t="shared" si="4"/>
        <v>516.32566374999999</v>
      </c>
    </row>
    <row r="25" spans="2:5" x14ac:dyDescent="0.25">
      <c r="B25" s="8" t="s">
        <v>11</v>
      </c>
      <c r="E25" s="7">
        <f>SUM(E16:E24)</f>
        <v>4283.9845391666668</v>
      </c>
    </row>
  </sheetData>
  <sheetProtection algorithmName="SHA-512" hashValue="739NV/LdAApfjiHwmrGkTQM9Y/9wvfPDY8Pjovg6kNDSJsyo3JiMeGy94uYtb1jHX9Sca2YfU39tits5TTgBIA==" saltValue="+NYM42DK7ir0SWXQL6H/T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Hjælpeark Trepartstillæg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Morten Dam Lukoschewitz</cp:lastModifiedBy>
  <dcterms:created xsi:type="dcterms:W3CDTF">2024-08-09T09:03:59Z</dcterms:created>
  <dcterms:modified xsi:type="dcterms:W3CDTF">2024-08-09T09:28:10Z</dcterms:modified>
</cp:coreProperties>
</file>